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градский  пр-кт., 13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<sst xmlns="http://schemas.openxmlformats.org/spreadsheetml/2006/main" count="38" uniqueCount="34">
  <si>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</si>
  <si>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</si>
  <si>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</si>
  <si>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</si>
  <si>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</si>
  <si>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</si>
  <si>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</si>
  <si>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</si>
  <si>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</si>
  <si>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</si>
  <si>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</si>
  <si>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</si>
  <si>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</si>
  <si>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</si>
  <si>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</si>
  <si>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</si>
  <si>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</si>
  <si>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</si>
  <si>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</si>
  <si>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</si>
  <si>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</si>
  <si>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</si>
  <si>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</si>
  <si>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</si>
  <si>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</si>
  <si>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</si>
  <si>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</si>
  <si>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</si>
  <si>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</si>
  <si>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</si>
  <si>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</si>
  <si>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</si>
  <si>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</si>
  <si>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Ленинградский  пр-кт.,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</si>
</sst>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7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top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.75" x14ac:dyDescent="0.25">
      <c r="C6" s="3" t="s">
        <v>1</v>
      </c>
      <c r="D6" s="47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9">
        <v>168.684</v>
      </c>
      <c r="D11" s="50">
        <v>127497.45</v>
      </c>
      <c r="E11" s="51">
        <v>4245.2000000000007</v>
      </c>
      <c r="F11" s="49">
        <v>1.9E-2</v>
      </c>
      <c r="G11" s="23">
        <v>703.38</v>
      </c>
      <c r="H11" s="23">
        <v>877.55</v>
      </c>
      <c r="I11" s="23">
        <v>1383.48</v>
      </c>
      <c r="J11" s="23">
        <v>130923.47000000002</v>
      </c>
      <c r="K11" s="24">
        <v>3.9735230377838493E-2</v>
      </c>
      <c r="L11" s="25">
        <f>J11-D11</f>
        <v>3426.0200000000186</v>
      </c>
    </row>
    <row r="12" spans="2:12" s="26" customFormat="1" ht="27.75" customHeight="1" x14ac:dyDescent="0.25">
      <c r="B12" s="22" t="s">
        <v>18</v>
      </c>
      <c r="C12" s="49">
        <v>180.34700000000001</v>
      </c>
      <c r="D12" s="50">
        <v>135443.56</v>
      </c>
      <c r="E12" s="51">
        <v>4245.2000000000007</v>
      </c>
      <c r="F12" s="49">
        <v>1.9E-2</v>
      </c>
      <c r="G12" s="23">
        <v>703.38</v>
      </c>
      <c r="H12" s="23">
        <v>877.55</v>
      </c>
      <c r="I12" s="23">
        <v>1383.48</v>
      </c>
      <c r="J12" s="23">
        <v>135716.16</v>
      </c>
      <c r="K12" s="24">
        <v>4.2482568548007159E-2</v>
      </c>
      <c r="L12" s="25">
        <f t="shared" ref="L12:L22" si="0">J12-D12</f>
        <v>272.60000000000582</v>
      </c>
    </row>
    <row r="13" spans="2:12" s="26" customFormat="1" ht="27.75" customHeight="1" x14ac:dyDescent="0.25">
      <c r="B13" s="22" t="s">
        <v>19</v>
      </c>
      <c r="C13" s="49">
        <v>141.22799999999998</v>
      </c>
      <c r="D13" s="50">
        <v>107004.58</v>
      </c>
      <c r="E13" s="51">
        <v>4245.2000000000007</v>
      </c>
      <c r="F13" s="49">
        <v>1.9E-2</v>
      </c>
      <c r="G13" s="23">
        <v>703.38</v>
      </c>
      <c r="H13" s="23">
        <v>877.55</v>
      </c>
      <c r="I13" s="23">
        <v>1383.48</v>
      </c>
      <c r="J13" s="23">
        <v>102708.87999999999</v>
      </c>
      <c r="K13" s="24">
        <v>3.3267690568171103E-2</v>
      </c>
      <c r="L13" s="25">
        <f t="shared" si="0"/>
        <v>-4295.7000000000116</v>
      </c>
    </row>
    <row r="14" spans="2:12" s="26" customFormat="1" ht="27.75" customHeight="1" x14ac:dyDescent="0.25">
      <c r="B14" s="22" t="s">
        <v>20</v>
      </c>
      <c r="C14" s="49">
        <v>94.33</v>
      </c>
      <c r="D14" s="50">
        <v>71471.490000000005</v>
      </c>
      <c r="E14" s="51">
        <v>4245.1999206542969</v>
      </c>
      <c r="F14" s="49">
        <v>1.9E-2</v>
      </c>
      <c r="G14" s="23">
        <v>703.38</v>
      </c>
      <c r="H14" s="23">
        <v>877.55</v>
      </c>
      <c r="I14" s="23">
        <v>1383.48</v>
      </c>
      <c r="J14" s="23">
        <v>70048.320098876953</v>
      </c>
      <c r="K14" s="24">
        <v>2.2220390502942736E-2</v>
      </c>
      <c r="L14" s="25">
        <f t="shared" si="0"/>
        <v>-1423.1699011230521</v>
      </c>
    </row>
    <row r="15" spans="2:12" s="26" customFormat="1" ht="27.75" customHeight="1" x14ac:dyDescent="0.25">
      <c r="B15" s="22" t="s">
        <v>21</v>
      </c>
      <c r="C15" s="49">
        <v>76.191000000000003</v>
      </c>
      <c r="D15" s="50">
        <v>57727.64</v>
      </c>
      <c r="E15" s="51">
        <v>4245.1999206542969</v>
      </c>
      <c r="F15" s="49">
        <v>1.9E-2</v>
      </c>
      <c r="G15" s="23">
        <v>703.38</v>
      </c>
      <c r="H15" s="23">
        <v>877.55</v>
      </c>
      <c r="I15" s="23">
        <v>1383.48</v>
      </c>
      <c r="J15" s="23">
        <v>57178.820606231689</v>
      </c>
      <c r="K15" s="24">
        <v>1.7947564643376553E-2</v>
      </c>
      <c r="L15" s="25">
        <f t="shared" si="0"/>
        <v>-548.81939376830996</v>
      </c>
    </row>
    <row r="16" spans="2:12" s="26" customFormat="1" ht="27.75" customHeight="1" x14ac:dyDescent="0.25">
      <c r="B16" s="22" t="s">
        <v>22</v>
      </c>
      <c r="C16" s="49">
        <v>12.390999999999998</v>
      </c>
      <c r="D16" s="50">
        <v>9383.0499999999993</v>
      </c>
      <c r="E16" s="51">
        <v>4244</v>
      </c>
      <c r="F16" s="49">
        <v>1.9E-2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2.9196512723845425E-3</v>
      </c>
      <c r="L16" s="25">
        <f t="shared" si="0"/>
        <v>-9383.0499999999993</v>
      </c>
    </row>
    <row r="17" spans="2:12" s="26" customFormat="1" ht="27.75" customHeight="1" x14ac:dyDescent="0.25">
      <c r="B17" s="22" t="s">
        <v>23</v>
      </c>
      <c r="C17" s="49">
        <v>0</v>
      </c>
      <c r="D17" s="50">
        <v>0</v>
      </c>
      <c r="E17" s="51">
        <v>4244</v>
      </c>
      <c r="F17" s="49">
        <v>1.9E-2</v>
      </c>
      <c r="G17" s="23">
        <v>744.88</v>
      </c>
      <c r="H17" s="23">
        <v>929.33</v>
      </c>
      <c r="I17" s="23">
        <v>1444.36</v>
      </c>
      <c r="J17" s="23">
        <v>64588.23</v>
      </c>
      <c r="K17" s="24">
        <v>0</v>
      </c>
      <c r="L17" s="25">
        <f t="shared" si="0"/>
        <v>64588.23</v>
      </c>
    </row>
    <row r="18" spans="2:12" s="26" customFormat="1" ht="27.75" customHeight="1" x14ac:dyDescent="0.25">
      <c r="B18" s="22" t="s">
        <v>24</v>
      </c>
      <c r="C18" s="49">
        <v>0</v>
      </c>
      <c r="D18" s="50">
        <v>0</v>
      </c>
      <c r="E18" s="51">
        <v>4244</v>
      </c>
      <c r="F18" s="49">
        <v>1.9E-2</v>
      </c>
      <c r="G18" s="23">
        <v>744.88</v>
      </c>
      <c r="H18" s="23">
        <v>929.33</v>
      </c>
      <c r="I18" s="23">
        <v>1444.36</v>
      </c>
      <c r="J18" s="23">
        <v>65170.65</v>
      </c>
      <c r="K18" s="24">
        <v>0</v>
      </c>
      <c r="L18" s="25">
        <f t="shared" si="0"/>
        <v>65170.65</v>
      </c>
    </row>
    <row r="19" spans="2:12" s="26" customFormat="1" ht="27.75" customHeight="1" x14ac:dyDescent="0.25">
      <c r="B19" s="22" t="s">
        <v>25</v>
      </c>
      <c r="C19" s="49">
        <v>22.186999999999998</v>
      </c>
      <c r="D19" s="50">
        <v>17733.32</v>
      </c>
      <c r="E19" s="51">
        <v>4244.0000457763672</v>
      </c>
      <c r="F19" s="49">
        <v>1.8999999389052391E-2</v>
      </c>
      <c r="G19" s="23">
        <v>744.88</v>
      </c>
      <c r="H19" s="23">
        <v>929.33</v>
      </c>
      <c r="I19" s="23">
        <v>1444.36</v>
      </c>
      <c r="J19" s="23">
        <v>64449.059391021729</v>
      </c>
      <c r="K19" s="24">
        <v>5.2278510274948089E-3</v>
      </c>
      <c r="L19" s="25">
        <f t="shared" si="0"/>
        <v>46715.739391021729</v>
      </c>
    </row>
    <row r="20" spans="2:12" s="26" customFormat="1" ht="27.75" customHeight="1" x14ac:dyDescent="0.25">
      <c r="B20" s="22" t="s">
        <v>26</v>
      </c>
      <c r="C20" s="49">
        <v>87.336999999999989</v>
      </c>
      <c r="D20" s="50">
        <v>69804.95</v>
      </c>
      <c r="E20" s="51">
        <v>4244.0000495910645</v>
      </c>
      <c r="F20" s="49">
        <v>1.8999999389052391E-2</v>
      </c>
      <c r="G20" s="23">
        <v>744.88</v>
      </c>
      <c r="H20" s="23">
        <v>929.33</v>
      </c>
      <c r="I20" s="23">
        <v>1444.36</v>
      </c>
      <c r="J20" s="23">
        <v>64449.059391021729</v>
      </c>
      <c r="K20" s="24">
        <v>2.0578934726547763E-2</v>
      </c>
      <c r="L20" s="25">
        <f t="shared" si="0"/>
        <v>-5355.8906089782686</v>
      </c>
    </row>
    <row r="21" spans="2:12" s="26" customFormat="1" ht="27.75" customHeight="1" x14ac:dyDescent="0.25">
      <c r="B21" s="22" t="s">
        <v>27</v>
      </c>
      <c r="C21" s="49">
        <v>115.84400000000001</v>
      </c>
      <c r="D21" s="50">
        <v>92589.77</v>
      </c>
      <c r="E21" s="51">
        <v>4244</v>
      </c>
      <c r="F21" s="49">
        <v>1.9E-2</v>
      </c>
      <c r="G21" s="23">
        <v>744.88</v>
      </c>
      <c r="H21" s="23">
        <v>929.33</v>
      </c>
      <c r="I21" s="23">
        <v>1444.36</v>
      </c>
      <c r="J21" s="23">
        <v>64449.060000000005</v>
      </c>
      <c r="K21" s="24">
        <v>2.7295947219604148E-2</v>
      </c>
      <c r="L21" s="25">
        <f t="shared" si="0"/>
        <v>-28140.71</v>
      </c>
    </row>
    <row r="22" spans="2:12" s="26" customFormat="1" ht="27.75" customHeight="1" x14ac:dyDescent="0.25">
      <c r="B22" s="22" t="s">
        <v>28</v>
      </c>
      <c r="C22" s="49">
        <v>148.54000000000002</v>
      </c>
      <c r="D22" s="50">
        <v>118722.26</v>
      </c>
      <c r="E22" s="51">
        <v>4244.0000457763672</v>
      </c>
      <c r="F22" s="49">
        <v>1.8999999389052391E-2</v>
      </c>
      <c r="G22" s="23">
        <v>744.88</v>
      </c>
      <c r="H22" s="23">
        <v>929.33</v>
      </c>
      <c r="I22" s="23">
        <v>1444.36</v>
      </c>
      <c r="J22" s="23">
        <v>64449.059391021729</v>
      </c>
      <c r="K22" s="24">
        <v>3.4999999622485199E-2</v>
      </c>
      <c r="L22" s="25">
        <f t="shared" si="0"/>
        <v>-54273.200608978266</v>
      </c>
    </row>
    <row r="23" spans="2:12" s="26" customFormat="1" ht="15" x14ac:dyDescent="0.25">
      <c r="B23" s="27" t="s">
        <v>29</v>
      </c>
      <c r="C23" s="28">
        <f>SUM(C11:C22)</f>
        <v>1047.0790000000002</v>
      </c>
      <c r="D23" s="28">
        <f>SUM(D11:D22)</f>
        <v>807378.07</v>
      </c>
      <c r="E23" s="48">
        <f>E22</f>
        <v>4244.0000457763672</v>
      </c>
      <c r="F23" s="30">
        <f>SUM(F11:F22)/12</f>
        <v>1.8999999847263097E-2</v>
      </c>
      <c r="G23" s="29"/>
      <c r="H23" s="29"/>
      <c r="I23" s="29"/>
      <c r="J23" s="29">
        <f>SUM(J11:J22)</f>
        <v>884130.7688781739</v>
      </c>
      <c r="K23" s="31">
        <f>SUM(K11:K22)/12</f>
        <v>2.0556319042404379E-2</v>
      </c>
      <c r="L23" s="29">
        <f t="shared" ref="L23" si="1">SUM(L11:L22)</f>
        <v>76752.698878173876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 пр-кт., 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2019-04-05T09:10:18Z</dcterms:modified>
</cp:coreProperties>
</file>